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sufh\Desktop\"/>
    </mc:Choice>
  </mc:AlternateContent>
  <bookViews>
    <workbookView xWindow="0" yWindow="0" windowWidth="17450" windowHeight="477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I2" i="1" s="1"/>
  <c r="H6" i="1"/>
  <c r="I6" i="1" s="1"/>
  <c r="G28" i="1"/>
  <c r="D28" i="1"/>
  <c r="C28" i="1"/>
  <c r="H19" i="1"/>
  <c r="I19" i="1" s="1"/>
  <c r="H7" i="1"/>
  <c r="I7" i="1" s="1"/>
  <c r="H26" i="1"/>
  <c r="I26" i="1" s="1"/>
  <c r="H25" i="1"/>
  <c r="H24" i="1"/>
  <c r="H23" i="1"/>
  <c r="I23" i="1" s="1"/>
  <c r="H22" i="1"/>
  <c r="I22" i="1" s="1"/>
  <c r="H21" i="1"/>
  <c r="I21" i="1" s="1"/>
  <c r="H20" i="1"/>
  <c r="I20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5" i="1"/>
  <c r="I5" i="1" s="1"/>
  <c r="H4" i="1"/>
  <c r="I4" i="1" s="1"/>
  <c r="H3" i="1"/>
  <c r="I3" i="1" s="1"/>
  <c r="E28" i="1"/>
  <c r="F28" i="1"/>
  <c r="I28" i="1" l="1"/>
  <c r="H28" i="1"/>
</calcChain>
</file>

<file path=xl/sharedStrings.xml><?xml version="1.0" encoding="utf-8"?>
<sst xmlns="http://schemas.openxmlformats.org/spreadsheetml/2006/main" count="11" uniqueCount="11">
  <si>
    <t>編號</t>
  </si>
  <si>
    <t>學號</t>
  </si>
  <si>
    <t>期中考成績</t>
    <phoneticPr fontId="2" type="noConversion"/>
  </si>
  <si>
    <t>平均</t>
    <phoneticPr fontId="2" type="noConversion"/>
  </si>
  <si>
    <t>期中考調整後成績</t>
    <phoneticPr fontId="2" type="noConversion"/>
  </si>
  <si>
    <t>Project</t>
    <phoneticPr fontId="2" type="noConversion"/>
  </si>
  <si>
    <t>期末考成績</t>
    <phoneticPr fontId="2" type="noConversion"/>
  </si>
  <si>
    <t>出席</t>
    <phoneticPr fontId="2" type="noConversion"/>
  </si>
  <si>
    <t>總成績</t>
    <phoneticPr fontId="2" type="noConversion"/>
  </si>
  <si>
    <t>分數比例</t>
    <phoneticPr fontId="2" type="noConversion"/>
  </si>
  <si>
    <t>調整後總成績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</si>
</sst>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新細明體"/>
      <family val="1"/>
      <charset val="136"/>
      <scheme val="minor"/>
    </font>
    <font>
      <sz val="14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176" fontId="3" fillId="0" borderId="0" xfId="0" applyNumberFormat="1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A3" sqref="A3"/>
    </sheetView>
  </sheetViews>
  <sheetFormatPr defaultRowHeight="17" x14ac:dyDescent="0.4"/>
  <cols>
    <col min="1" max="1" width="12.36328125" customWidth="1"/>
    <col min="2" max="2" width="24.08984375" customWidth="1"/>
    <col min="3" max="3" width="23.90625" customWidth="1"/>
    <col min="4" max="4" width="23.36328125" customWidth="1"/>
    <col min="5" max="5" width="22.453125" customWidth="1"/>
    <col min="6" max="6" width="20.36328125" customWidth="1"/>
    <col min="7" max="7" width="14.36328125" customWidth="1"/>
    <col min="8" max="8" width="16.7265625" customWidth="1"/>
    <col min="9" max="9" width="22.7265625" customWidth="1"/>
  </cols>
  <sheetData>
    <row r="1" spans="1:9" ht="18.5" x14ac:dyDescent="0.45">
      <c r="A1" s="1" t="s">
        <v>0</v>
      </c>
      <c r="B1" s="1" t="s">
        <v>1</v>
      </c>
      <c r="C1" s="1" t="s">
        <v>2</v>
      </c>
      <c r="D1" s="6" t="s">
        <v>4</v>
      </c>
      <c r="E1" s="11" t="s">
        <v>5</v>
      </c>
      <c r="F1" s="1" t="s">
        <v>6</v>
      </c>
      <c r="G1" s="10" t="s">
        <v>7</v>
      </c>
      <c r="H1" s="1" t="s">
        <v>8</v>
      </c>
      <c r="I1" s="1" t="s">
        <v>10</v>
      </c>
    </row>
    <row r="2" spans="1:9" ht="18.5" x14ac:dyDescent="0.4">
      <c r="A2" s="20">
        <v>1</v>
      </c>
      <c r="B2" s="21">
        <v>102552027</v>
      </c>
      <c r="C2" s="2">
        <v>74</v>
      </c>
      <c r="D2" s="8">
        <v>84</v>
      </c>
      <c r="E2" s="12">
        <v>110</v>
      </c>
      <c r="F2" s="12">
        <v>109</v>
      </c>
      <c r="G2" s="12">
        <v>100</v>
      </c>
      <c r="H2" s="15">
        <f>IF(D2*0.3+E2*0.3+F2*0.35+G2*0.05&gt;100, 100, D2*0.3+E2*0.3+F2*0.35+G2*0.05)</f>
        <v>100</v>
      </c>
      <c r="I2" s="19">
        <f t="shared" ref="I2:I23" si="0">H2</f>
        <v>100</v>
      </c>
    </row>
    <row r="3" spans="1:9" ht="18.5" x14ac:dyDescent="0.4">
      <c r="A3" s="20">
        <v>2</v>
      </c>
      <c r="B3" s="21">
        <v>104552009</v>
      </c>
      <c r="C3" s="2">
        <v>70</v>
      </c>
      <c r="D3" s="8">
        <v>70</v>
      </c>
      <c r="E3" s="12">
        <v>75</v>
      </c>
      <c r="F3" s="12">
        <v>80</v>
      </c>
      <c r="G3" s="12">
        <v>100</v>
      </c>
      <c r="H3" s="15">
        <f>D3*0.3+E3*0.3+F3*0.35+G3*0.05</f>
        <v>76.5</v>
      </c>
      <c r="I3" s="19">
        <f t="shared" si="0"/>
        <v>76.5</v>
      </c>
    </row>
    <row r="4" spans="1:9" ht="18.5" x14ac:dyDescent="0.4">
      <c r="A4" s="20">
        <v>3</v>
      </c>
      <c r="B4" s="21">
        <v>104552020</v>
      </c>
      <c r="C4" s="2">
        <v>51</v>
      </c>
      <c r="D4" s="7">
        <v>70</v>
      </c>
      <c r="E4" s="12">
        <v>75</v>
      </c>
      <c r="F4" s="12">
        <v>76</v>
      </c>
      <c r="G4" s="12">
        <v>100</v>
      </c>
      <c r="H4" s="15">
        <f>D4*0.3+E4*0.3+F4*0.35+G4*0.05</f>
        <v>75.099999999999994</v>
      </c>
      <c r="I4" s="19">
        <f t="shared" si="0"/>
        <v>75.099999999999994</v>
      </c>
    </row>
    <row r="5" spans="1:9" ht="18.5" x14ac:dyDescent="0.4">
      <c r="A5" s="20">
        <v>4</v>
      </c>
      <c r="B5" s="21">
        <v>105552001</v>
      </c>
      <c r="C5" s="2">
        <v>87</v>
      </c>
      <c r="D5" s="9">
        <v>97</v>
      </c>
      <c r="E5" s="12">
        <v>95</v>
      </c>
      <c r="F5" s="12">
        <v>92</v>
      </c>
      <c r="G5" s="12">
        <v>100</v>
      </c>
      <c r="H5" s="15">
        <f>D5*0.3+E5*0.3+F5*0.35+G5*0.05</f>
        <v>94.799999999999983</v>
      </c>
      <c r="I5" s="19">
        <f t="shared" si="0"/>
        <v>94.799999999999983</v>
      </c>
    </row>
    <row r="6" spans="1:9" ht="18.5" x14ac:dyDescent="0.4">
      <c r="A6" s="20">
        <v>5</v>
      </c>
      <c r="B6" s="21">
        <v>105552002</v>
      </c>
      <c r="C6" s="2">
        <v>94</v>
      </c>
      <c r="D6" s="7">
        <v>104</v>
      </c>
      <c r="E6" s="12">
        <v>110</v>
      </c>
      <c r="F6" s="12">
        <v>89</v>
      </c>
      <c r="G6" s="12">
        <v>100</v>
      </c>
      <c r="H6" s="15">
        <f>IF(D6*0.3+E6*0.3+F6*0.35+G6*0.05&gt;100, 100, D6*0.3+E6*0.3+F6*0.35+G6*0.05)</f>
        <v>100</v>
      </c>
      <c r="I6" s="19">
        <f t="shared" si="0"/>
        <v>100</v>
      </c>
    </row>
    <row r="7" spans="1:9" ht="18.5" x14ac:dyDescent="0.4">
      <c r="A7" s="20">
        <v>6</v>
      </c>
      <c r="B7" s="21">
        <v>105552003</v>
      </c>
      <c r="C7" s="2">
        <v>88</v>
      </c>
      <c r="D7" s="9">
        <v>98</v>
      </c>
      <c r="E7" s="12">
        <v>110</v>
      </c>
      <c r="F7" s="12">
        <v>95</v>
      </c>
      <c r="G7" s="12">
        <v>100</v>
      </c>
      <c r="H7" s="15">
        <f>IF(D7*0.3+E7*0.3+F7*0.35+G7*0.05&gt;100, 100, D7*0.3+E7*0.3+F7*0.35+G7*0.05)</f>
        <v>100</v>
      </c>
      <c r="I7" s="19">
        <f t="shared" si="0"/>
        <v>100</v>
      </c>
    </row>
    <row r="8" spans="1:9" ht="18.5" x14ac:dyDescent="0.4">
      <c r="A8" s="20">
        <v>7</v>
      </c>
      <c r="B8" s="21">
        <v>105552004</v>
      </c>
      <c r="C8" s="2">
        <v>89</v>
      </c>
      <c r="D8" s="9">
        <v>99</v>
      </c>
      <c r="E8" s="12">
        <v>105</v>
      </c>
      <c r="F8" s="12">
        <v>82</v>
      </c>
      <c r="G8" s="12">
        <v>100</v>
      </c>
      <c r="H8" s="15">
        <f t="shared" ref="H8:H18" si="1">D8*0.3+E8*0.3+F8*0.35+G8*0.05</f>
        <v>94.9</v>
      </c>
      <c r="I8" s="19">
        <f t="shared" si="0"/>
        <v>94.9</v>
      </c>
    </row>
    <row r="9" spans="1:9" ht="18.5" x14ac:dyDescent="0.4">
      <c r="A9" s="20">
        <v>8</v>
      </c>
      <c r="B9" s="21">
        <v>105552007</v>
      </c>
      <c r="C9" s="2">
        <v>72</v>
      </c>
      <c r="D9" s="7">
        <v>72</v>
      </c>
      <c r="E9" s="12">
        <v>105</v>
      </c>
      <c r="F9" s="12">
        <v>46</v>
      </c>
      <c r="G9" s="12">
        <v>100</v>
      </c>
      <c r="H9" s="15">
        <f t="shared" si="1"/>
        <v>74.199999999999989</v>
      </c>
      <c r="I9" s="19">
        <f t="shared" si="0"/>
        <v>74.199999999999989</v>
      </c>
    </row>
    <row r="10" spans="1:9" ht="18.5" x14ac:dyDescent="0.4">
      <c r="A10" s="20">
        <v>9</v>
      </c>
      <c r="B10" s="21">
        <v>105552009</v>
      </c>
      <c r="C10" s="2">
        <v>70</v>
      </c>
      <c r="D10" s="9">
        <v>80</v>
      </c>
      <c r="E10" s="12">
        <v>110</v>
      </c>
      <c r="F10" s="12">
        <v>82</v>
      </c>
      <c r="G10" s="12">
        <v>100</v>
      </c>
      <c r="H10" s="15">
        <f t="shared" si="1"/>
        <v>90.7</v>
      </c>
      <c r="I10" s="19">
        <f t="shared" si="0"/>
        <v>90.7</v>
      </c>
    </row>
    <row r="11" spans="1:9" ht="18.5" x14ac:dyDescent="0.4">
      <c r="A11" s="20">
        <v>10</v>
      </c>
      <c r="B11" s="21">
        <v>105552010</v>
      </c>
      <c r="C11" s="2">
        <v>83</v>
      </c>
      <c r="D11" s="9">
        <v>93</v>
      </c>
      <c r="E11" s="12">
        <v>90</v>
      </c>
      <c r="F11" s="12">
        <v>47</v>
      </c>
      <c r="G11" s="12">
        <v>100</v>
      </c>
      <c r="H11" s="15">
        <f t="shared" si="1"/>
        <v>76.349999999999994</v>
      </c>
      <c r="I11" s="19">
        <f t="shared" si="0"/>
        <v>76.349999999999994</v>
      </c>
    </row>
    <row r="12" spans="1:9" ht="18.5" x14ac:dyDescent="0.4">
      <c r="A12" s="20">
        <v>11</v>
      </c>
      <c r="B12" s="21">
        <v>105552011</v>
      </c>
      <c r="C12" s="2">
        <v>82</v>
      </c>
      <c r="D12" s="9">
        <v>92</v>
      </c>
      <c r="E12" s="12">
        <v>95</v>
      </c>
      <c r="F12" s="12">
        <v>64</v>
      </c>
      <c r="G12" s="12">
        <v>100</v>
      </c>
      <c r="H12" s="15">
        <f t="shared" si="1"/>
        <v>83.5</v>
      </c>
      <c r="I12" s="19">
        <f t="shared" si="0"/>
        <v>83.5</v>
      </c>
    </row>
    <row r="13" spans="1:9" ht="18.5" x14ac:dyDescent="0.4">
      <c r="A13" s="20">
        <v>12</v>
      </c>
      <c r="B13" s="21">
        <v>105552012</v>
      </c>
      <c r="C13" s="2">
        <v>69</v>
      </c>
      <c r="D13" s="9">
        <v>79</v>
      </c>
      <c r="E13" s="12">
        <v>85</v>
      </c>
      <c r="F13" s="12">
        <v>62</v>
      </c>
      <c r="G13" s="12">
        <v>100</v>
      </c>
      <c r="H13" s="15">
        <f t="shared" si="1"/>
        <v>75.900000000000006</v>
      </c>
      <c r="I13" s="19">
        <f t="shared" si="0"/>
        <v>75.900000000000006</v>
      </c>
    </row>
    <row r="14" spans="1:9" ht="18.5" x14ac:dyDescent="0.4">
      <c r="A14" s="20">
        <v>13</v>
      </c>
      <c r="B14" s="21">
        <v>105552013</v>
      </c>
      <c r="C14" s="2">
        <v>85</v>
      </c>
      <c r="D14" s="9">
        <v>95</v>
      </c>
      <c r="E14" s="12">
        <v>80</v>
      </c>
      <c r="F14" s="12">
        <v>49</v>
      </c>
      <c r="G14" s="12">
        <v>100</v>
      </c>
      <c r="H14" s="15">
        <f t="shared" si="1"/>
        <v>74.650000000000006</v>
      </c>
      <c r="I14" s="19">
        <f t="shared" si="0"/>
        <v>74.650000000000006</v>
      </c>
    </row>
    <row r="15" spans="1:9" ht="18.5" x14ac:dyDescent="0.4">
      <c r="A15" s="20">
        <v>14</v>
      </c>
      <c r="B15" s="22">
        <v>105552014</v>
      </c>
      <c r="C15" s="3">
        <v>72</v>
      </c>
      <c r="D15" s="9">
        <v>82</v>
      </c>
      <c r="E15" s="12">
        <v>90</v>
      </c>
      <c r="F15" s="12">
        <v>44</v>
      </c>
      <c r="G15" s="12">
        <v>100</v>
      </c>
      <c r="H15" s="15">
        <f t="shared" si="1"/>
        <v>72</v>
      </c>
      <c r="I15" s="19">
        <f t="shared" si="0"/>
        <v>72</v>
      </c>
    </row>
    <row r="16" spans="1:9" ht="18.5" x14ac:dyDescent="0.4">
      <c r="A16" s="20">
        <v>15</v>
      </c>
      <c r="B16" s="21">
        <v>105552018</v>
      </c>
      <c r="C16" s="2">
        <v>56</v>
      </c>
      <c r="D16" s="9">
        <v>70</v>
      </c>
      <c r="E16" s="12">
        <v>80</v>
      </c>
      <c r="F16" s="12">
        <v>81</v>
      </c>
      <c r="G16" s="12">
        <v>100</v>
      </c>
      <c r="H16" s="15">
        <f t="shared" si="1"/>
        <v>78.349999999999994</v>
      </c>
      <c r="I16" s="19">
        <f t="shared" si="0"/>
        <v>78.349999999999994</v>
      </c>
    </row>
    <row r="17" spans="1:9" ht="18.5" x14ac:dyDescent="0.4">
      <c r="A17" s="20">
        <v>16</v>
      </c>
      <c r="B17" s="21">
        <v>105552020</v>
      </c>
      <c r="C17" s="2">
        <v>87</v>
      </c>
      <c r="D17" s="7">
        <v>87</v>
      </c>
      <c r="E17" s="12">
        <v>80</v>
      </c>
      <c r="F17" s="12">
        <v>82</v>
      </c>
      <c r="G17" s="12">
        <v>100</v>
      </c>
      <c r="H17" s="15">
        <f t="shared" si="1"/>
        <v>83.8</v>
      </c>
      <c r="I17" s="19">
        <f t="shared" si="0"/>
        <v>83.8</v>
      </c>
    </row>
    <row r="18" spans="1:9" ht="18.5" x14ac:dyDescent="0.4">
      <c r="A18" s="20">
        <v>17</v>
      </c>
      <c r="B18" s="21">
        <v>105552021</v>
      </c>
      <c r="C18" s="2">
        <v>80</v>
      </c>
      <c r="D18" s="9">
        <v>90</v>
      </c>
      <c r="E18" s="12">
        <v>90</v>
      </c>
      <c r="F18" s="12">
        <v>69</v>
      </c>
      <c r="G18" s="12">
        <v>100</v>
      </c>
      <c r="H18" s="15">
        <f t="shared" si="1"/>
        <v>83.15</v>
      </c>
      <c r="I18" s="19">
        <f t="shared" si="0"/>
        <v>83.15</v>
      </c>
    </row>
    <row r="19" spans="1:9" ht="18.5" x14ac:dyDescent="0.4">
      <c r="A19" s="20">
        <v>18</v>
      </c>
      <c r="B19" s="21">
        <v>105552022</v>
      </c>
      <c r="C19" s="2">
        <v>93</v>
      </c>
      <c r="D19" s="9">
        <v>103</v>
      </c>
      <c r="E19" s="12">
        <v>110</v>
      </c>
      <c r="F19" s="12">
        <v>89</v>
      </c>
      <c r="G19" s="12">
        <v>100</v>
      </c>
      <c r="H19" s="15">
        <f>IF(D19*0.3+E19*0.3+F19*0.35+G19*0.05&gt;100, 100, D19*0.3+E19*0.3+F19*0.35+G19*0.05)</f>
        <v>100</v>
      </c>
      <c r="I19" s="19">
        <f t="shared" si="0"/>
        <v>100</v>
      </c>
    </row>
    <row r="20" spans="1:9" ht="18.5" x14ac:dyDescent="0.4">
      <c r="A20" s="20">
        <v>19</v>
      </c>
      <c r="B20" s="21">
        <v>105552027</v>
      </c>
      <c r="C20" s="2">
        <v>68</v>
      </c>
      <c r="D20" s="9">
        <v>78</v>
      </c>
      <c r="E20" s="12">
        <v>85</v>
      </c>
      <c r="F20" s="12">
        <v>52</v>
      </c>
      <c r="G20" s="12">
        <v>100</v>
      </c>
      <c r="H20" s="15">
        <f t="shared" ref="H20:H26" si="2">D20*0.3+E20*0.3+F20*0.35+G20*0.05</f>
        <v>72.099999999999994</v>
      </c>
      <c r="I20" s="19">
        <f t="shared" si="0"/>
        <v>72.099999999999994</v>
      </c>
    </row>
    <row r="21" spans="1:9" ht="18.5" x14ac:dyDescent="0.4">
      <c r="A21" s="20">
        <v>20</v>
      </c>
      <c r="B21" s="21">
        <v>105552028</v>
      </c>
      <c r="C21" s="2">
        <v>79</v>
      </c>
      <c r="D21" s="9">
        <v>89</v>
      </c>
      <c r="E21" s="12">
        <v>105</v>
      </c>
      <c r="F21" s="12">
        <v>80</v>
      </c>
      <c r="G21" s="12">
        <v>100</v>
      </c>
      <c r="H21" s="15">
        <f t="shared" si="2"/>
        <v>91.2</v>
      </c>
      <c r="I21" s="19">
        <f t="shared" si="0"/>
        <v>91.2</v>
      </c>
    </row>
    <row r="22" spans="1:9" ht="18.5" x14ac:dyDescent="0.4">
      <c r="A22" s="20">
        <v>21</v>
      </c>
      <c r="B22" s="21">
        <v>105552029</v>
      </c>
      <c r="C22" s="2">
        <v>82</v>
      </c>
      <c r="D22" s="9">
        <v>92</v>
      </c>
      <c r="E22" s="12">
        <v>95</v>
      </c>
      <c r="F22" s="12">
        <v>76</v>
      </c>
      <c r="G22" s="12">
        <v>100</v>
      </c>
      <c r="H22" s="15">
        <f t="shared" si="2"/>
        <v>87.699999999999989</v>
      </c>
      <c r="I22" s="19">
        <f t="shared" si="0"/>
        <v>87.699999999999989</v>
      </c>
    </row>
    <row r="23" spans="1:9" ht="18.5" x14ac:dyDescent="0.4">
      <c r="A23" s="20">
        <v>22</v>
      </c>
      <c r="B23" s="21">
        <v>105552031</v>
      </c>
      <c r="C23" s="2">
        <v>86</v>
      </c>
      <c r="D23" s="9">
        <v>96</v>
      </c>
      <c r="E23" s="12">
        <v>110</v>
      </c>
      <c r="F23" s="12">
        <v>89</v>
      </c>
      <c r="G23" s="12">
        <v>100</v>
      </c>
      <c r="H23" s="15">
        <f t="shared" si="2"/>
        <v>97.949999999999989</v>
      </c>
      <c r="I23" s="19">
        <f t="shared" si="0"/>
        <v>97.949999999999989</v>
      </c>
    </row>
    <row r="24" spans="1:9" ht="18.5" x14ac:dyDescent="0.4">
      <c r="A24" s="20">
        <v>23</v>
      </c>
      <c r="B24" s="21">
        <v>105552032</v>
      </c>
      <c r="C24" s="2">
        <v>31</v>
      </c>
      <c r="D24" s="9">
        <v>51</v>
      </c>
      <c r="E24" s="12">
        <v>75</v>
      </c>
      <c r="F24" s="12">
        <v>44</v>
      </c>
      <c r="G24" s="12">
        <v>100</v>
      </c>
      <c r="H24" s="15">
        <f t="shared" si="2"/>
        <v>58.199999999999996</v>
      </c>
      <c r="I24" s="19">
        <v>65</v>
      </c>
    </row>
    <row r="25" spans="1:9" ht="18.5" x14ac:dyDescent="0.4">
      <c r="A25" s="20">
        <v>24</v>
      </c>
      <c r="B25" s="21">
        <v>105552034</v>
      </c>
      <c r="C25" s="2">
        <v>60</v>
      </c>
      <c r="D25" s="9">
        <v>70</v>
      </c>
      <c r="E25" s="12">
        <v>85</v>
      </c>
      <c r="F25" s="12">
        <v>22</v>
      </c>
      <c r="G25" s="12">
        <v>100</v>
      </c>
      <c r="H25" s="15">
        <f t="shared" si="2"/>
        <v>59.2</v>
      </c>
      <c r="I25" s="19">
        <v>65</v>
      </c>
    </row>
    <row r="26" spans="1:9" ht="18.5" x14ac:dyDescent="0.4">
      <c r="A26" s="20">
        <v>25</v>
      </c>
      <c r="B26" s="21">
        <v>105582001</v>
      </c>
      <c r="C26" s="2">
        <v>82</v>
      </c>
      <c r="D26" s="9">
        <v>92</v>
      </c>
      <c r="E26" s="12">
        <v>85</v>
      </c>
      <c r="F26" s="12">
        <v>91</v>
      </c>
      <c r="G26" s="12">
        <v>100</v>
      </c>
      <c r="H26" s="15">
        <f t="shared" si="2"/>
        <v>89.949999999999989</v>
      </c>
      <c r="I26" s="19">
        <f>H26</f>
        <v>89.949999999999989</v>
      </c>
    </row>
    <row r="27" spans="1:9" ht="18" x14ac:dyDescent="0.4">
      <c r="G27" s="16"/>
      <c r="H27" s="18"/>
      <c r="I27" s="17"/>
    </row>
    <row r="28" spans="1:9" ht="18.5" x14ac:dyDescent="0.4">
      <c r="A28" s="5" t="s">
        <v>3</v>
      </c>
      <c r="B28" s="4"/>
      <c r="C28" s="5">
        <f t="shared" ref="C28:H28" si="3">AVERAGE(C2:C26)</f>
        <v>75.599999999999994</v>
      </c>
      <c r="D28" s="5">
        <f t="shared" si="3"/>
        <v>85.32</v>
      </c>
      <c r="E28" s="13">
        <f t="shared" si="3"/>
        <v>93.4</v>
      </c>
      <c r="F28" s="5">
        <f t="shared" si="3"/>
        <v>71.680000000000007</v>
      </c>
      <c r="G28" s="5">
        <f t="shared" si="3"/>
        <v>100</v>
      </c>
      <c r="H28" s="5">
        <f t="shared" si="3"/>
        <v>83.608000000000004</v>
      </c>
      <c r="I28" s="23">
        <f>AVERAGE(I2:I26)</f>
        <v>84.112000000000009</v>
      </c>
    </row>
    <row r="30" spans="1:9" ht="18.5" x14ac:dyDescent="0.4">
      <c r="A30" s="5" t="s">
        <v>9</v>
      </c>
      <c r="B30" s="4"/>
      <c r="C30" s="14"/>
      <c r="D30" s="14">
        <v>0.3</v>
      </c>
      <c r="E30" s="14">
        <v>0.3</v>
      </c>
      <c r="F30" s="14">
        <v>0.35</v>
      </c>
      <c r="G30" s="14">
        <v>0.05</v>
      </c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hsufh</cp:lastModifiedBy>
  <dcterms:created xsi:type="dcterms:W3CDTF">2017-04-25T14:09:27Z</dcterms:created>
  <dcterms:modified xsi:type="dcterms:W3CDTF">2017-06-19T08:55:31Z</dcterms:modified>
</cp:coreProperties>
</file>